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"/>
    </mc:Choice>
  </mc:AlternateContent>
  <bookViews>
    <workbookView xWindow="0" yWindow="0" windowWidth="28800" windowHeight="12330"/>
  </bookViews>
  <sheets>
    <sheet name="ИТОГО 20-21-22гг. 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6" l="1"/>
  <c r="L7" i="6"/>
  <c r="J36" i="6" l="1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K36" i="6"/>
  <c r="I36" i="6"/>
  <c r="I14" i="6"/>
  <c r="J14" i="6"/>
  <c r="K14" i="6"/>
  <c r="N36" i="6" l="1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6" i="6" s="1"/>
  <c r="M14" i="6" l="1"/>
  <c r="F36" i="6" l="1"/>
  <c r="G36" i="6"/>
  <c r="H36" i="6"/>
  <c r="D14" i="6"/>
  <c r="N14" i="6" l="1"/>
  <c r="G14" i="6"/>
  <c r="H14" i="6"/>
  <c r="F14" i="6"/>
  <c r="E36" i="6"/>
  <c r="D36" i="6"/>
  <c r="M36" i="6" s="1"/>
  <c r="C36" i="6"/>
  <c r="E14" i="6"/>
  <c r="C14" i="6"/>
  <c r="L14" i="6" l="1"/>
</calcChain>
</file>

<file path=xl/sharedStrings.xml><?xml version="1.0" encoding="utf-8"?>
<sst xmlns="http://schemas.openxmlformats.org/spreadsheetml/2006/main" count="66" uniqueCount="42">
  <si>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</si>
  <si>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</si>
  <si>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</si>
  <si>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</si>
  <si>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</si>
  <si>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</si>
  <si>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</si>
  <si>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</si>
  <si>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</si>
  <si>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</si>
  <si>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</si>
  <si>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</si>
  <si>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</si>
  <si>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</si>
  <si>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</si>
  <si>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</si>
  <si>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</si>
  <si>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</si>
  <si>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</si>
  <si>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</si>
  <si>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</si>
  <si>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</si>
  <si>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</si>
  <si>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</si>
  <si>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</si>
  <si>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</si>
  <si>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</si>
  <si>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</si>
  <si>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</si>
  <si>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</si>
  <si>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</si>
  <si>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</si>
  <si>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</si>
  <si>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</si>
  <si>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</si>
  <si>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</si>
  <si>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</si>
  <si>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</si>
  <si>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</si>
  <si>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</si>
  <si>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</si>
  <si>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- 02.09.22г.)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</si>
</sst>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0">
    <xf numFmtId="0" fontId="0" fillId="0" borderId="0" xfId="0"/>
    <xf numFmtId="43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43" fontId="2" fillId="4" borderId="1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43" fontId="2" fillId="5" borderId="1" xfId="0" applyNumberFormat="1" applyFont="1" applyFill="1" applyBorder="1"/>
    <xf numFmtId="43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/>
    </xf>
    <xf numFmtId="43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43" fontId="3" fillId="3" borderId="2" xfId="0" applyNumberFormat="1" applyFont="1" applyFill="1" applyBorder="1" applyAlignment="1">
      <alignment horizontal="center"/>
    </xf>
    <xf numFmtId="43" fontId="3" fillId="3" borderId="8" xfId="0" applyNumberFormat="1" applyFont="1" applyFill="1" applyBorder="1" applyAlignment="1">
      <alignment horizontal="center"/>
    </xf>
    <xf numFmtId="43" fontId="3" fillId="3" borderId="9" xfId="0" applyNumberFormat="1" applyFont="1" applyFill="1" applyBorder="1" applyAlignment="1">
      <alignment horizontal="center"/>
    </xf>
    <xf numFmtId="43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39"/>
  <sheetViews>
    <sheetView tabSelected="1" view="pageBreakPreview" zoomScale="90" zoomScaleNormal="80" zoomScaleSheetLayoutView="90" workbookViewId="0">
      <selection activeCell="Q1" sqref="Q1:X1048576"/>
    </sheetView>
  </sheetViews>
  <sheetFormatPr defaultColWidth="9.140625" defaultRowHeight="15" x14ac:dyDescent="0.25"/>
  <cols>
    <col min="1" max="1" width="3.85546875" style="25" customWidth="1"/>
    <col min="2" max="2" width="26.85546875" style="21" customWidth="1"/>
    <col min="3" max="3" width="8.42578125" style="23" customWidth="1"/>
    <col min="4" max="4" width="20.28515625" style="23" customWidth="1"/>
    <col min="5" max="5" width="21.42578125" style="23" customWidth="1"/>
    <col min="6" max="6" width="10.7109375" style="23" customWidth="1"/>
    <col min="7" max="11" width="21.28515625" style="23" customWidth="1"/>
    <col min="12" max="12" width="14.85546875" style="29" customWidth="1"/>
    <col min="13" max="13" width="23.85546875" style="23" customWidth="1"/>
    <col min="14" max="14" width="24.28515625" style="23" customWidth="1"/>
    <col min="15" max="15" width="6.5703125" style="22" customWidth="1"/>
    <col min="16" max="16" width="7.7109375" style="23" customWidth="1"/>
    <col min="17" max="17" width="9.140625" style="21"/>
    <col min="18" max="18" width="20.7109375" style="21" customWidth="1"/>
    <col min="19" max="19" width="22.140625" style="21" customWidth="1"/>
    <col min="20" max="16384" width="9.140625" style="21"/>
  </cols>
  <sheetData>
    <row r="1" spans="1:25" s="20" customFormat="1" ht="69" customHeight="1" thickBot="1" x14ac:dyDescent="0.3">
      <c r="A1" s="10"/>
      <c r="B1" s="57" t="s">
        <v>35</v>
      </c>
      <c r="C1" s="57"/>
      <c r="D1" s="57"/>
      <c r="E1" s="57"/>
      <c r="F1" s="55" t="s">
        <v>39</v>
      </c>
      <c r="G1" s="55"/>
      <c r="H1" s="55"/>
      <c r="I1" s="55" t="s">
        <v>41</v>
      </c>
      <c r="J1" s="55"/>
      <c r="K1" s="55"/>
      <c r="L1" s="27"/>
      <c r="M1" s="28"/>
      <c r="N1" s="28"/>
      <c r="O1" s="18"/>
    </row>
    <row r="2" spans="1:25" s="19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T2" s="20"/>
      <c r="U2" s="20"/>
      <c r="V2" s="20"/>
      <c r="W2" s="20"/>
      <c r="X2" s="20"/>
      <c r="Y2" s="20"/>
    </row>
    <row r="3" spans="1:25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4712</v>
      </c>
      <c r="J3" s="6">
        <v>30039710719.5</v>
      </c>
      <c r="K3" s="6">
        <v>25531231947.440006</v>
      </c>
      <c r="L3" s="50">
        <f>C3+F3+I3</f>
        <v>11412</v>
      </c>
      <c r="M3" s="30">
        <f>D3+G3+J3</f>
        <v>60002236573.899994</v>
      </c>
      <c r="N3" s="31">
        <f>E3+H3+K3</f>
        <v>50977182078.190018</v>
      </c>
      <c r="O3" s="7"/>
    </row>
    <row r="4" spans="1:25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</row>
    <row r="5" spans="1:25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1684</v>
      </c>
      <c r="J5" s="6">
        <v>8965555058</v>
      </c>
      <c r="K5" s="6">
        <v>7527951155.6999998</v>
      </c>
      <c r="L5" s="50">
        <f t="shared" si="0"/>
        <v>5217</v>
      </c>
      <c r="M5" s="30">
        <f t="shared" si="1"/>
        <v>25731551956</v>
      </c>
      <c r="N5" s="31">
        <f t="shared" si="2"/>
        <v>21720381445.169998</v>
      </c>
      <c r="O5" s="7"/>
    </row>
    <row r="6" spans="1:25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</row>
    <row r="7" spans="1:25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323</v>
      </c>
      <c r="J7" s="6">
        <v>4808003000</v>
      </c>
      <c r="K7" s="6">
        <v>3812011750</v>
      </c>
      <c r="L7" s="50">
        <f t="shared" si="0"/>
        <v>735</v>
      </c>
      <c r="M7" s="30">
        <f t="shared" si="1"/>
        <v>10045288532.459999</v>
      </c>
      <c r="N7" s="31">
        <f t="shared" si="2"/>
        <v>8222468665.29</v>
      </c>
      <c r="O7" s="7"/>
    </row>
    <row r="8" spans="1:25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13</v>
      </c>
      <c r="J8" s="6">
        <v>138500000</v>
      </c>
      <c r="K8" s="6">
        <v>117725000</v>
      </c>
      <c r="L8" s="50">
        <f t="shared" si="0"/>
        <v>125</v>
      </c>
      <c r="M8" s="30">
        <f t="shared" si="1"/>
        <v>1081950000</v>
      </c>
      <c r="N8" s="31">
        <f t="shared" si="2"/>
        <v>838681066</v>
      </c>
      <c r="O8" s="7"/>
    </row>
    <row r="9" spans="1:25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83</v>
      </c>
      <c r="J9" s="6">
        <v>669087640</v>
      </c>
      <c r="K9" s="6">
        <v>568724495</v>
      </c>
      <c r="L9" s="50">
        <f t="shared" si="0"/>
        <v>343</v>
      </c>
      <c r="M9" s="30">
        <f t="shared" si="1"/>
        <v>2814063282</v>
      </c>
      <c r="N9" s="31">
        <f t="shared" si="2"/>
        <v>2382800590.6999998</v>
      </c>
      <c r="O9" s="7"/>
    </row>
    <row r="10" spans="1:25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</row>
    <row r="11" spans="1:25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25</v>
      </c>
      <c r="J11" s="6">
        <v>354808400</v>
      </c>
      <c r="K11" s="6">
        <v>232060277</v>
      </c>
      <c r="L11" s="50">
        <f t="shared" si="0"/>
        <v>85</v>
      </c>
      <c r="M11" s="30">
        <f t="shared" si="1"/>
        <v>889318900</v>
      </c>
      <c r="N11" s="31">
        <f t="shared" si="2"/>
        <v>662904402</v>
      </c>
      <c r="O11" s="7"/>
    </row>
    <row r="12" spans="1:25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</row>
    <row r="13" spans="1:25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</row>
    <row r="14" spans="1:25" ht="15.75" thickBot="1" x14ac:dyDescent="0.3">
      <c r="A14" s="58" t="s">
        <v>10</v>
      </c>
      <c r="B14" s="59"/>
      <c r="C14" s="9">
        <f t="shared" ref="C14:N14" si="3">SUM(C3:C13)</f>
        <v>3749</v>
      </c>
      <c r="D14" s="13">
        <f t="shared" si="3"/>
        <v>20333808443</v>
      </c>
      <c r="E14" s="13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6840</v>
      </c>
      <c r="J14" s="41">
        <f>SUM(J3:J13)</f>
        <v>44975664817.5</v>
      </c>
      <c r="K14" s="41">
        <f>SUM(K3:K13)</f>
        <v>37789704625.140007</v>
      </c>
      <c r="L14" s="51">
        <f t="shared" si="3"/>
        <v>23986</v>
      </c>
      <c r="M14" s="43">
        <f>SUM(M3:M13)</f>
        <v>140449178355.35999</v>
      </c>
      <c r="N14" s="44">
        <f t="shared" si="3"/>
        <v>118708434456.89</v>
      </c>
    </row>
    <row r="15" spans="1:25" x14ac:dyDescent="0.25">
      <c r="A15" s="4"/>
      <c r="D15" s="24"/>
      <c r="E15" s="24"/>
      <c r="F15" s="24"/>
      <c r="G15" s="24"/>
      <c r="H15" s="24"/>
      <c r="I15" s="24"/>
      <c r="J15" s="24"/>
      <c r="K15" s="24"/>
      <c r="M15" s="24"/>
      <c r="N15" s="24"/>
    </row>
    <row r="16" spans="1:25" x14ac:dyDescent="0.25">
      <c r="A16" s="4"/>
      <c r="C16" s="21"/>
    </row>
    <row r="17" spans="1:16" ht="53.25" customHeight="1" thickBot="1" x14ac:dyDescent="0.3">
      <c r="A17" s="19"/>
      <c r="B17" s="56" t="s">
        <v>36</v>
      </c>
      <c r="C17" s="56"/>
      <c r="D17" s="56"/>
      <c r="E17" s="56"/>
      <c r="F17" s="56" t="s">
        <v>37</v>
      </c>
      <c r="G17" s="56"/>
      <c r="H17" s="56"/>
      <c r="I17" s="56" t="s">
        <v>40</v>
      </c>
      <c r="J17" s="56"/>
      <c r="K17" s="56"/>
      <c r="L17" s="20"/>
      <c r="M17" s="20"/>
      <c r="N17" s="20"/>
    </row>
    <row r="18" spans="1:16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</row>
    <row r="19" spans="1:16" x14ac:dyDescent="0.25">
      <c r="A19" s="14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214</v>
      </c>
      <c r="J19" s="8">
        <v>1963572138</v>
      </c>
      <c r="K19" s="8">
        <v>1625715390</v>
      </c>
      <c r="L19" s="52">
        <f>C19+F19+I19</f>
        <v>701</v>
      </c>
      <c r="M19" s="32">
        <f>D19+G19+J19</f>
        <v>5729633825</v>
      </c>
      <c r="N19" s="33">
        <f>E19+H19+K19</f>
        <v>4809642473.9499998</v>
      </c>
      <c r="P19" s="12"/>
    </row>
    <row r="20" spans="1:16" x14ac:dyDescent="0.25">
      <c r="A20" s="14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861</v>
      </c>
      <c r="J20" s="8">
        <v>5311014909.5</v>
      </c>
      <c r="K20" s="1">
        <v>4446074177.0999994</v>
      </c>
      <c r="L20" s="52">
        <f t="shared" ref="L20:L35" si="4">C20+F20+I20</f>
        <v>2810</v>
      </c>
      <c r="M20" s="32">
        <f t="shared" ref="M20:M35" si="5">D20+G20+J20</f>
        <v>16264743250.5</v>
      </c>
      <c r="N20" s="33">
        <f>E20+H20+K20</f>
        <v>13698086137.299999</v>
      </c>
      <c r="P20" s="12"/>
    </row>
    <row r="21" spans="1:16" x14ac:dyDescent="0.25">
      <c r="A21" s="14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344</v>
      </c>
      <c r="J21" s="1">
        <v>2055837202</v>
      </c>
      <c r="K21" s="1">
        <v>1735476119.9000001</v>
      </c>
      <c r="L21" s="52">
        <f t="shared" si="4"/>
        <v>1289</v>
      </c>
      <c r="M21" s="32">
        <f t="shared" si="5"/>
        <v>7328382367</v>
      </c>
      <c r="N21" s="33">
        <f t="shared" ref="N21:N35" si="6">E21+H21+K21</f>
        <v>6209764422.4599991</v>
      </c>
      <c r="P21" s="12"/>
    </row>
    <row r="22" spans="1:16" x14ac:dyDescent="0.25">
      <c r="A22" s="14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377</v>
      </c>
      <c r="J22" s="1">
        <v>3582072112</v>
      </c>
      <c r="K22" s="1">
        <v>3030851284.5999994</v>
      </c>
      <c r="L22" s="52">
        <f t="shared" si="4"/>
        <v>1072</v>
      </c>
      <c r="M22" s="32">
        <f t="shared" si="5"/>
        <v>7023223581</v>
      </c>
      <c r="N22" s="33">
        <f t="shared" si="6"/>
        <v>5936729582.789999</v>
      </c>
    </row>
    <row r="23" spans="1:16" x14ac:dyDescent="0.25">
      <c r="A23" s="14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423</v>
      </c>
      <c r="J23" s="1">
        <v>2583765398</v>
      </c>
      <c r="K23" s="1">
        <v>2098638777.4400003</v>
      </c>
      <c r="L23" s="52">
        <f t="shared" si="4"/>
        <v>1353</v>
      </c>
      <c r="M23" s="32">
        <f t="shared" si="5"/>
        <v>7604629388</v>
      </c>
      <c r="N23" s="33">
        <f t="shared" si="6"/>
        <v>6357457766.3400011</v>
      </c>
    </row>
    <row r="24" spans="1:16" x14ac:dyDescent="0.25">
      <c r="A24" s="14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716</v>
      </c>
      <c r="J24" s="1">
        <v>3919345792</v>
      </c>
      <c r="K24" s="1">
        <v>3324103143.5999999</v>
      </c>
      <c r="L24" s="52">
        <f t="shared" si="4"/>
        <v>1752</v>
      </c>
      <c r="M24" s="32">
        <f t="shared" si="5"/>
        <v>9282785296</v>
      </c>
      <c r="N24" s="33">
        <f t="shared" si="6"/>
        <v>7845781723.4500008</v>
      </c>
    </row>
    <row r="25" spans="1:16" x14ac:dyDescent="0.25">
      <c r="A25" s="14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464</v>
      </c>
      <c r="J25" s="1">
        <v>2692470908</v>
      </c>
      <c r="K25" s="1">
        <v>2264121366.5</v>
      </c>
      <c r="L25" s="52">
        <f t="shared" si="4"/>
        <v>1209</v>
      </c>
      <c r="M25" s="32">
        <f t="shared" si="5"/>
        <v>6311266900</v>
      </c>
      <c r="N25" s="33">
        <f t="shared" si="6"/>
        <v>5339932759.6999998</v>
      </c>
    </row>
    <row r="26" spans="1:16" x14ac:dyDescent="0.25">
      <c r="A26" s="14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429</v>
      </c>
      <c r="J26" s="1">
        <v>3404688404</v>
      </c>
      <c r="K26" s="1">
        <v>2867210144</v>
      </c>
      <c r="L26" s="52">
        <f t="shared" si="4"/>
        <v>1533</v>
      </c>
      <c r="M26" s="32">
        <f t="shared" si="5"/>
        <v>9341809590</v>
      </c>
      <c r="N26" s="33">
        <f t="shared" si="6"/>
        <v>7909052294.46</v>
      </c>
    </row>
    <row r="27" spans="1:16" x14ac:dyDescent="0.25">
      <c r="A27" s="14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323</v>
      </c>
      <c r="J27" s="1">
        <v>2202430002</v>
      </c>
      <c r="K27" s="1">
        <v>1854010395</v>
      </c>
      <c r="L27" s="52">
        <f t="shared" si="4"/>
        <v>1063</v>
      </c>
      <c r="M27" s="32">
        <f t="shared" si="5"/>
        <v>7093117510.46</v>
      </c>
      <c r="N27" s="33">
        <f t="shared" si="6"/>
        <v>5995314027.4800005</v>
      </c>
    </row>
    <row r="28" spans="1:16" x14ac:dyDescent="0.25">
      <c r="A28" s="14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409</v>
      </c>
      <c r="J28" s="1">
        <v>2094391172</v>
      </c>
      <c r="K28" s="1">
        <v>1754189433.1999998</v>
      </c>
      <c r="L28" s="52">
        <f t="shared" si="4"/>
        <v>1730</v>
      </c>
      <c r="M28" s="32">
        <f t="shared" si="5"/>
        <v>8297684558</v>
      </c>
      <c r="N28" s="33">
        <f t="shared" si="6"/>
        <v>7025056577.9700003</v>
      </c>
    </row>
    <row r="29" spans="1:16" x14ac:dyDescent="0.25">
      <c r="A29" s="14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275</v>
      </c>
      <c r="J29" s="1">
        <v>2032011203</v>
      </c>
      <c r="K29" s="1">
        <v>1727209577.5</v>
      </c>
      <c r="L29" s="52">
        <f t="shared" si="4"/>
        <v>1276</v>
      </c>
      <c r="M29" s="32">
        <f t="shared" si="5"/>
        <v>9828706473</v>
      </c>
      <c r="N29" s="33">
        <f t="shared" si="6"/>
        <v>8290832944.8500013</v>
      </c>
    </row>
    <row r="30" spans="1:16" x14ac:dyDescent="0.25">
      <c r="A30" s="14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227</v>
      </c>
      <c r="J30" s="1">
        <v>1686312301</v>
      </c>
      <c r="K30" s="1">
        <v>1416350452.7000003</v>
      </c>
      <c r="L30" s="52">
        <f t="shared" si="4"/>
        <v>915</v>
      </c>
      <c r="M30" s="32">
        <f t="shared" si="5"/>
        <v>5354825023</v>
      </c>
      <c r="N30" s="33">
        <f t="shared" si="6"/>
        <v>4522409458.7900009</v>
      </c>
    </row>
    <row r="31" spans="1:16" x14ac:dyDescent="0.25">
      <c r="A31" s="14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144</v>
      </c>
      <c r="J31" s="1">
        <v>1306801766</v>
      </c>
      <c r="K31" s="1">
        <v>1100364594.2</v>
      </c>
      <c r="L31" s="52">
        <f t="shared" si="4"/>
        <v>616</v>
      </c>
      <c r="M31" s="32">
        <f t="shared" si="5"/>
        <v>4426535440</v>
      </c>
      <c r="N31" s="33">
        <f t="shared" si="6"/>
        <v>3740836216.25</v>
      </c>
    </row>
    <row r="32" spans="1:16" x14ac:dyDescent="0.25">
      <c r="A32" s="14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408</v>
      </c>
      <c r="J32" s="1">
        <v>2170502770</v>
      </c>
      <c r="K32" s="1">
        <v>1834555354.5</v>
      </c>
      <c r="L32" s="52">
        <f t="shared" si="4"/>
        <v>1744</v>
      </c>
      <c r="M32" s="32">
        <f t="shared" si="5"/>
        <v>7840846483.5500002</v>
      </c>
      <c r="N32" s="33">
        <f t="shared" si="6"/>
        <v>6659070405.8900003</v>
      </c>
    </row>
    <row r="33" spans="1:14" x14ac:dyDescent="0.25">
      <c r="A33" s="14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725</v>
      </c>
      <c r="J33" s="1">
        <v>3898751253</v>
      </c>
      <c r="K33" s="1">
        <v>3313938565.0999999</v>
      </c>
      <c r="L33" s="52">
        <f t="shared" si="4"/>
        <v>1880</v>
      </c>
      <c r="M33" s="32">
        <f t="shared" si="5"/>
        <v>9672964565</v>
      </c>
      <c r="N33" s="33">
        <f t="shared" si="6"/>
        <v>8238977280.25</v>
      </c>
    </row>
    <row r="34" spans="1:14" x14ac:dyDescent="0.25">
      <c r="A34" s="14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216</v>
      </c>
      <c r="J34" s="1">
        <v>1486905268</v>
      </c>
      <c r="K34" s="1">
        <v>1248214467.8</v>
      </c>
      <c r="L34" s="52">
        <f t="shared" si="4"/>
        <v>1610</v>
      </c>
      <c r="M34" s="32">
        <f t="shared" si="5"/>
        <v>8907598088</v>
      </c>
      <c r="N34" s="33">
        <f t="shared" si="6"/>
        <v>7554103362.8599997</v>
      </c>
    </row>
    <row r="35" spans="1:14" ht="15.75" thickBot="1" x14ac:dyDescent="0.3">
      <c r="A35" s="14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285</v>
      </c>
      <c r="J35" s="26">
        <v>2584792219</v>
      </c>
      <c r="K35" s="26">
        <v>2148681382</v>
      </c>
      <c r="L35" s="52">
        <f t="shared" si="4"/>
        <v>1433</v>
      </c>
      <c r="M35" s="32">
        <f t="shared" si="5"/>
        <v>10140421016.85</v>
      </c>
      <c r="N35" s="33">
        <f t="shared" si="6"/>
        <v>8575360013.2999992</v>
      </c>
    </row>
    <row r="36" spans="1:14" ht="15.75" thickBot="1" x14ac:dyDescent="0.3">
      <c r="A36" s="14"/>
      <c r="B36" s="15" t="s">
        <v>10</v>
      </c>
      <c r="C36" s="17">
        <f t="shared" ref="C36:H36" si="7">SUM(C19:C35)</f>
        <v>3749</v>
      </c>
      <c r="D36" s="16">
        <f t="shared" si="7"/>
        <v>20333803443</v>
      </c>
      <c r="E36" s="16">
        <f t="shared" si="7"/>
        <v>17268540583.189999</v>
      </c>
      <c r="F36" s="35">
        <f t="shared" si="7"/>
        <v>13397</v>
      </c>
      <c r="G36" s="39">
        <f t="shared" si="7"/>
        <v>75139705094.860016</v>
      </c>
      <c r="H36" s="45">
        <f t="shared" si="7"/>
        <v>63650162239.760002</v>
      </c>
      <c r="I36" s="35">
        <f>SUM(I19:I35)</f>
        <v>6840</v>
      </c>
      <c r="J36" s="39">
        <f>SUM(J19:J35)</f>
        <v>44975664817.5</v>
      </c>
      <c r="K36" s="39">
        <f t="shared" ref="K36" si="8">SUM(K19:K35)</f>
        <v>37789704625.140007</v>
      </c>
      <c r="L36" s="53">
        <f>SUM(L19:L35)</f>
        <v>23986</v>
      </c>
      <c r="M36" s="53">
        <f>D36+G36+J36</f>
        <v>140449173355.36002</v>
      </c>
      <c r="N36" s="53">
        <f t="shared" ref="N36" si="9">SUM(N19:N35)</f>
        <v>118708407448.09001</v>
      </c>
    </row>
    <row r="38" spans="1:14" x14ac:dyDescent="0.25">
      <c r="D38" s="23" t="s">
        <v>38</v>
      </c>
    </row>
    <row r="39" spans="1:14" x14ac:dyDescent="0.25">
      <c r="J39" s="23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 20-21-22гг.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2021-01-05T11:45:35Z</cp:lastPrinted>
  <dcterms:created xsi:type="dcterms:W3CDTF">2020-10-27T03:30:43Z</dcterms:created>
  <dcterms:modified xsi:type="dcterms:W3CDTF">2022-09-16T04:23:17Z</dcterms:modified>
</cp:coreProperties>
</file>